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-PROJEKT\2021\2166 VINN - Vägledning för robust klimatanpassning under osäkerhet\"/>
    </mc:Choice>
  </mc:AlternateContent>
  <xr:revisionPtr revIDLastSave="0" documentId="8_{B6EAEA29-59EC-4EC3-AC77-2591A0CC0F9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8" i="1"/>
  <c r="G19" i="1"/>
  <c r="G20" i="1"/>
  <c r="G21" i="1"/>
  <c r="G22" i="1"/>
  <c r="G23" i="1"/>
  <c r="G24" i="1"/>
  <c r="G25" i="1"/>
  <c r="G26" i="1"/>
  <c r="G27" i="1"/>
  <c r="G6" i="1"/>
  <c r="G7" i="1"/>
  <c r="G8" i="1"/>
  <c r="G9" i="1"/>
  <c r="G10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<sst xmlns="http://schemas.openxmlformats.org/spreadsheetml/2006/main" count="94" uniqueCount="93">
  <si>
    <t>Generellt</t>
  </si>
  <si>
    <t>För specifika objekt</t>
  </si>
  <si>
    <t>Framgångskriterium</t>
  </si>
  <si>
    <t>Oönskad händelse</t>
  </si>
  <si>
    <t>Acceptabel återkomsttid  (Oönskad händelse får inträffa som oftast vart)</t>
  </si>
  <si>
    <t>Objekt (Plats och höjd över havet)</t>
  </si>
  <si>
    <t xml:space="preserve">Marginal                </t>
  </si>
  <si>
    <t>Åtgärder</t>
  </si>
  <si>
    <t>nivå, cm</t>
  </si>
  <si>
    <t xml:space="preserve">Infrastruktur fungerar </t>
  </si>
  <si>
    <t xml:space="preserve">Stadskärnan är en självklar mötesplats </t>
  </si>
  <si>
    <t xml:space="preserve">Ekosystem och ekosystemtjänster fungerar </t>
  </si>
  <si>
    <t xml:space="preserve">Samhällsservice fungerar </t>
  </si>
  <si>
    <t xml:space="preserve">Området ska vara attraktivt för boende och besökande </t>
  </si>
  <si>
    <t xml:space="preserve">Enskilda har fungerande VA-försörjning </t>
  </si>
  <si>
    <t>Farleder blir (o)farbara</t>
  </si>
  <si>
    <t>Hamnar översvämmas</t>
  </si>
  <si>
    <t>Avloppsreningsverk översvämmas</t>
  </si>
  <si>
    <t>Elcentraler översvämmas.</t>
  </si>
  <si>
    <t>Bredbandscentraler översvämmas</t>
  </si>
  <si>
    <t>Kustvägarna som försörjer tillfarter till bostäder översvämmas (Utviksvägen och Kustvägen)</t>
  </si>
  <si>
    <t>Järnväg in till Sandarne hamn översvämmas</t>
  </si>
  <si>
    <t>Bräddavlopp översvämmas</t>
  </si>
  <si>
    <t>Stugsunds sjöräddningsstation översvämmas/otillgängliggörs</t>
  </si>
  <si>
    <t>Reningsverken (Sandarne specifikt) översvämmas</t>
  </si>
  <si>
    <t>Spannmålssilo översvämmas</t>
  </si>
  <si>
    <t>Pumpstationer översvämmas</t>
  </si>
  <si>
    <t>Transporter till fjärrvärmeverket hindras.</t>
  </si>
  <si>
    <t>Nedgrävda återvinningsstationer översvämmas</t>
  </si>
  <si>
    <t>FTIs återvinningsstationer översvämmas</t>
  </si>
  <si>
    <t>Lilltån översvämmas</t>
  </si>
  <si>
    <t>Polisstationen otillgängliggörs (källare)</t>
  </si>
  <si>
    <t>Stadsfester blir inställda pga översvämning</t>
  </si>
  <si>
    <t>Sättningar i äldre byggnader pga grundvattenhöjningar</t>
  </si>
  <si>
    <t>Andra anläggningars funktion påverkas av grundvattenhöjningar</t>
  </si>
  <si>
    <t>Åstråket översvämmas oftare eller otillgänggörs pga åtgärder</t>
  </si>
  <si>
    <t>Busshållplatser, Järnbron och Källparken, översvämmas och otillgängliggörs</t>
  </si>
  <si>
    <t xml:space="preserve">Broar översvämmas eller stängs </t>
  </si>
  <si>
    <t>Stadskärnan översvämmas oftare (både bostäder och kommersiella fastigheter skadas)</t>
  </si>
  <si>
    <t>Byggnadsminnena och riksintresset i stadskärnan skadas permanent</t>
  </si>
  <si>
    <t>Häckningsplatser för fåglar på Stenö översvämmas.</t>
  </si>
  <si>
    <t>Miljögifter läcker från Faxöområdet pga översvämning.</t>
  </si>
  <si>
    <t>TBT från båtuppställningsplatser sprids (Sandarne och Stenö BK, Söderhamns BS).</t>
  </si>
  <si>
    <t>Läckage från cisterner i oljehamnen i Sandarne (Långrör). Invallningen översvämmas</t>
  </si>
  <si>
    <t>Översvämning i avloppssystemet (reningsverk, distribution och dagvatten)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</si>
  <si>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Granskär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</si>
  <si>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Källskär</t>
    </r>
  </si>
  <si>
    <t>Badplatser översvämmas</t>
  </si>
  <si>
    <t>Ekologiskt viktiga strandzoner försvinner (redan hotade pga ianspråkstagande, Sandviksudden, bl a)</t>
  </si>
  <si>
    <t>Ökning av oönskade, översvämningsgynnade arter (mygg)</t>
  </si>
  <si>
    <t>Granskärs våtmark tappar funktion och släpper ut oönskade ämnen/partiklar (översvämning)</t>
  </si>
  <si>
    <t>Gamla deponin (Granskär) kan börja läcka pga grundvattenhöjning eller havsöversvämning.</t>
  </si>
  <si>
    <t>Nyplanerade områden översvämmas  </t>
  </si>
  <si>
    <t>?</t>
  </si>
  <si>
    <t>100/1000</t>
  </si>
  <si>
    <t>Dagvattensystemet blir ofunktionellt</t>
  </si>
  <si>
    <t xml:space="preserve">Industriområden översvämmas  </t>
  </si>
  <si>
    <t>Broar översvämmas (infra i Hamnbron)</t>
  </si>
  <si>
    <t>Valla in reningsverk, Höja hela anläggningen, Bygga vattentätt och trycksätta, Flytta reningsverk</t>
  </si>
  <si>
    <t>Transport till värmeverk annan väg, Andra transportsätt av flis till värmeverk</t>
  </si>
  <si>
    <t>Täta och täcka, Gräva bort, Gravar eller dräneringsrör, Avvakta</t>
  </si>
  <si>
    <t>Höja kajskoning, vattenspärrar för dagvattenutflöde, Bygga in lätta material i perkeringsytor för att höja yta innaför kajskoning, Anläggningar som är okänsliga för översvämning, Ny bebyggelse - högre grundläggning och högre upp</t>
  </si>
  <si>
    <t>Riskreducerande åtgärder i båtuppställningsområde, ta bort 1-2 dm, Utreda och åtgärda spill från impregnering, Flytta bussgarage</t>
  </si>
  <si>
    <t>Drönare, Invallning, Höja sponten i centrum, Flytt, Täta (lucka i taket)</t>
  </si>
  <si>
    <t>Täta ledningar, Informera om hur man inreder källare, Bygg inte nytt med källare, Flytta recipientpunkt, Flytta upp en våning, Fylla igen källare</t>
  </si>
  <si>
    <t>Information om att det sker, Nya vägar ovan mark, LOD = Grönytor i staden, Krav på …</t>
  </si>
  <si>
    <t>Parker och grönområden översvämmas oftare (Stadsparken, Gurkparken, Strykjärnsparken) alternativ: blir oanvändbara</t>
  </si>
  <si>
    <t>utbyggnad och permanentning av fritidsområden som översvämmas</t>
  </si>
  <si>
    <t>Motsvarar vattenstånd i dagens klimat, cm</t>
  </si>
  <si>
    <t>(höjd över havet – vattenstånd enligt acceptabel återkomsttid), cm</t>
  </si>
  <si>
    <t>Objekt 1</t>
  </si>
  <si>
    <t>Objekt 2</t>
  </si>
  <si>
    <t>Objekt 3</t>
  </si>
  <si>
    <t>Objekt 4</t>
  </si>
  <si>
    <t>Objekt 5</t>
  </si>
  <si>
    <t>Objekt 6</t>
  </si>
  <si>
    <t>Objekt 7</t>
  </si>
  <si>
    <t>Objekt 8</t>
  </si>
  <si>
    <t>Objekt 9</t>
  </si>
  <si>
    <t>Objekt 10</t>
  </si>
  <si>
    <t>Objekt 11</t>
  </si>
  <si>
    <t>Objekt 12</t>
  </si>
  <si>
    <t>Objekt 13</t>
  </si>
  <si>
    <t>Objekt 14</t>
  </si>
  <si>
    <t>Objekt 15</t>
  </si>
  <si>
    <t>Objekt 16</t>
  </si>
  <si>
    <t>Objekt 17</t>
  </si>
  <si>
    <t>Objekt 18</t>
  </si>
  <si>
    <t>Objekt 19</t>
  </si>
  <si>
    <t>Objekt 20</t>
  </si>
  <si>
    <t>Objekt 21</t>
  </si>
  <si>
    <t>Objekt 22</t>
  </si>
  <si>
    <t>Objekt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</si>
</sst>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8" fillId="5" borderId="17" xfId="0" applyFont="1" applyFill="1" applyBorder="1"/>
    <xf numFmtId="0" fontId="8" fillId="5" borderId="15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left" vertical="center" indent="5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0" fillId="5" borderId="0" xfId="0" applyFill="1"/>
    <xf numFmtId="0" fontId="7" fillId="5" borderId="5" xfId="0" applyFont="1" applyFill="1" applyBorder="1" applyAlignment="1">
      <alignment vertical="center"/>
    </xf>
    <xf numFmtId="0" fontId="2" fillId="2" borderId="0" xfId="0" quotePrefix="1" applyFont="1" applyFill="1" applyAlignment="1">
      <alignment vertical="center" wrapText="1"/>
    </xf>
    <xf numFmtId="0" fontId="9" fillId="5" borderId="17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5" fillId="5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5" fillId="5" borderId="33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5" borderId="27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horizontal="left" vertical="center" indent="5"/>
    </xf>
    <xf numFmtId="0" fontId="2" fillId="2" borderId="3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topLeftCell="B1" zoomScale="90" zoomScaleNormal="90" workbookViewId="0">
      <selection activeCell="E13" sqref="E13"/>
    </sheetView>
  </sheetViews>
  <sheetFormatPr defaultRowHeight="14.4" x14ac:dyDescent="0.3"/>
  <cols>
    <col min="1" max="1" width="19" customWidth="1"/>
    <col min="2" max="2" width="85.88671875" style="46" customWidth="1"/>
    <col min="3" max="3" width="21.6640625" customWidth="1"/>
    <col min="4" max="4" width="12.44140625" customWidth="1"/>
    <col min="5" max="5" width="33.109375" style="54" customWidth="1"/>
    <col min="6" max="6" width="7.5546875" style="11" customWidth="1"/>
    <col min="7" max="7" width="25.6640625" style="13" customWidth="1"/>
    <col min="8" max="8" width="129.5546875" customWidth="1"/>
  </cols>
  <sheetData>
    <row r="1" spans="1:8" ht="15" thickBot="1" x14ac:dyDescent="0.35">
      <c r="A1" s="1"/>
      <c r="B1" s="105" t="s">
        <v>0</v>
      </c>
      <c r="C1" s="106"/>
      <c r="D1" s="107"/>
      <c r="E1" s="55" t="s">
        <v>1</v>
      </c>
      <c r="F1" s="50"/>
      <c r="G1" s="50"/>
      <c r="H1" s="51"/>
    </row>
    <row r="2" spans="1:8" x14ac:dyDescent="0.3">
      <c r="A2" s="99" t="s">
        <v>2</v>
      </c>
      <c r="B2" s="101" t="s">
        <v>3</v>
      </c>
      <c r="C2" s="103" t="s">
        <v>4</v>
      </c>
      <c r="D2" s="103" t="s">
        <v>68</v>
      </c>
      <c r="E2" s="16" t="s">
        <v>5</v>
      </c>
      <c r="F2" s="9"/>
      <c r="G2" s="5" t="s">
        <v>6</v>
      </c>
      <c r="H2" s="18" t="s">
        <v>7</v>
      </c>
    </row>
    <row r="3" spans="1:8" ht="49.5" customHeight="1" thickBot="1" x14ac:dyDescent="0.35">
      <c r="A3" s="100"/>
      <c r="B3" s="102"/>
      <c r="C3" s="104"/>
      <c r="D3" s="104"/>
      <c r="E3" s="23"/>
      <c r="F3" s="9" t="s">
        <v>8</v>
      </c>
      <c r="G3" s="5" t="s">
        <v>69</v>
      </c>
      <c r="H3" s="22"/>
    </row>
    <row r="4" spans="1:8" ht="25.95" customHeight="1" thickTop="1" x14ac:dyDescent="0.3">
      <c r="A4" s="114" t="s">
        <v>9</v>
      </c>
      <c r="B4" s="34" t="s">
        <v>15</v>
      </c>
      <c r="C4" s="17"/>
      <c r="D4" s="17"/>
      <c r="E4" s="16"/>
      <c r="F4" s="7"/>
      <c r="G4" s="16"/>
      <c r="H4" s="29"/>
    </row>
    <row r="5" spans="1:8" ht="19.95" customHeight="1" x14ac:dyDescent="0.3">
      <c r="A5" s="112"/>
      <c r="B5" s="35" t="s">
        <v>17</v>
      </c>
      <c r="C5" s="14">
        <v>100</v>
      </c>
      <c r="D5" s="14">
        <v>147</v>
      </c>
      <c r="E5" s="23" t="s">
        <v>70</v>
      </c>
      <c r="F5" s="10">
        <v>350</v>
      </c>
      <c r="G5" s="23">
        <f>F5-D5</f>
        <v>203</v>
      </c>
      <c r="H5" s="26"/>
    </row>
    <row r="6" spans="1:8" ht="19.95" customHeight="1" thickBot="1" x14ac:dyDescent="0.35">
      <c r="A6" s="112"/>
      <c r="B6" s="35"/>
      <c r="C6" s="14"/>
      <c r="D6" s="14">
        <v>147</v>
      </c>
      <c r="E6" s="23" t="s">
        <v>71</v>
      </c>
      <c r="F6" s="10">
        <v>270</v>
      </c>
      <c r="G6" s="23">
        <f t="shared" ref="G6:G70" si="0">F6-D6</f>
        <v>123</v>
      </c>
      <c r="H6" s="26"/>
    </row>
    <row r="7" spans="1:8" ht="19.95" customHeight="1" x14ac:dyDescent="0.3">
      <c r="A7" s="112"/>
      <c r="B7" s="70" t="s">
        <v>18</v>
      </c>
      <c r="C7" s="71">
        <v>1000</v>
      </c>
      <c r="D7" s="71">
        <v>183</v>
      </c>
      <c r="E7" s="70" t="s">
        <v>72</v>
      </c>
      <c r="F7" s="73">
        <v>180</v>
      </c>
      <c r="G7" s="72">
        <f t="shared" si="0"/>
        <v>-3</v>
      </c>
      <c r="H7" s="74" t="s">
        <v>63</v>
      </c>
    </row>
    <row r="8" spans="1:8" ht="19.95" customHeight="1" x14ac:dyDescent="0.3">
      <c r="A8" s="112"/>
      <c r="B8" s="35"/>
      <c r="C8" s="14"/>
      <c r="D8" s="14">
        <v>183</v>
      </c>
      <c r="E8" s="23" t="s">
        <v>73</v>
      </c>
      <c r="F8" s="10">
        <v>540</v>
      </c>
      <c r="G8" s="23">
        <f t="shared" si="0"/>
        <v>357</v>
      </c>
      <c r="H8" s="26"/>
    </row>
    <row r="9" spans="1:8" ht="19.95" customHeight="1" x14ac:dyDescent="0.3">
      <c r="A9" s="112"/>
      <c r="B9" s="35"/>
      <c r="C9" s="14"/>
      <c r="D9" s="14">
        <v>183</v>
      </c>
      <c r="E9" s="23" t="s">
        <v>74</v>
      </c>
      <c r="F9" s="10">
        <v>150</v>
      </c>
      <c r="G9" s="23">
        <f t="shared" si="0"/>
        <v>-33</v>
      </c>
      <c r="H9" s="26"/>
    </row>
    <row r="10" spans="1:8" ht="19.95" customHeight="1" x14ac:dyDescent="0.3">
      <c r="A10" s="112"/>
      <c r="B10" s="35"/>
      <c r="C10" s="14"/>
      <c r="D10" s="14">
        <v>183</v>
      </c>
      <c r="E10" s="23" t="s">
        <v>75</v>
      </c>
      <c r="F10" s="10"/>
      <c r="G10" s="23">
        <f t="shared" si="0"/>
        <v>-183</v>
      </c>
      <c r="H10" s="26"/>
    </row>
    <row r="11" spans="1:8" ht="19.95" customHeight="1" x14ac:dyDescent="0.3">
      <c r="A11" s="112"/>
      <c r="B11" s="35"/>
      <c r="C11" s="14"/>
      <c r="D11" s="14">
        <v>183</v>
      </c>
      <c r="E11" s="23" t="s">
        <v>76</v>
      </c>
      <c r="F11" s="10"/>
      <c r="G11" s="23">
        <f t="shared" si="0"/>
        <v>-183</v>
      </c>
      <c r="H11" s="26"/>
    </row>
    <row r="12" spans="1:8" ht="19.95" customHeight="1" x14ac:dyDescent="0.3">
      <c r="A12" s="112"/>
      <c r="B12" s="35"/>
      <c r="C12" s="14"/>
      <c r="D12" s="14">
        <v>183</v>
      </c>
      <c r="E12" s="23" t="s">
        <v>77</v>
      </c>
      <c r="F12" s="10">
        <v>650</v>
      </c>
      <c r="G12" s="23">
        <f t="shared" si="0"/>
        <v>467</v>
      </c>
      <c r="H12" s="26"/>
    </row>
    <row r="13" spans="1:8" ht="19.95" customHeight="1" thickBot="1" x14ac:dyDescent="0.35">
      <c r="A13" s="112"/>
      <c r="B13" s="75"/>
      <c r="C13" s="76"/>
      <c r="D13" s="76">
        <v>183</v>
      </c>
      <c r="E13" s="75" t="s">
        <v>78</v>
      </c>
      <c r="F13" s="78">
        <v>360</v>
      </c>
      <c r="G13" s="77">
        <f t="shared" si="0"/>
        <v>177</v>
      </c>
      <c r="H13" s="79"/>
    </row>
    <row r="14" spans="1:8" ht="19.95" customHeight="1" x14ac:dyDescent="0.3">
      <c r="A14" s="112"/>
      <c r="B14" s="35" t="s">
        <v>19</v>
      </c>
      <c r="C14" s="14">
        <v>1000</v>
      </c>
      <c r="D14" s="14">
        <v>183</v>
      </c>
      <c r="E14" s="35"/>
      <c r="F14" s="10">
        <v>500</v>
      </c>
      <c r="G14" s="23">
        <f t="shared" si="0"/>
        <v>317</v>
      </c>
      <c r="H14" s="26"/>
    </row>
    <row r="15" spans="1:8" ht="19.95" customHeight="1" x14ac:dyDescent="0.3">
      <c r="A15" s="112"/>
      <c r="B15" s="35" t="s">
        <v>20</v>
      </c>
      <c r="C15" s="14">
        <v>50</v>
      </c>
      <c r="D15" s="14">
        <v>136</v>
      </c>
      <c r="E15" s="23" t="s">
        <v>79</v>
      </c>
      <c r="F15" s="10">
        <v>150</v>
      </c>
      <c r="G15" s="23">
        <f t="shared" si="0"/>
        <v>14</v>
      </c>
      <c r="H15" s="26"/>
    </row>
    <row r="16" spans="1:8" ht="19.95" customHeight="1" thickBot="1" x14ac:dyDescent="0.35">
      <c r="A16" s="112"/>
      <c r="B16" s="35" t="s">
        <v>21</v>
      </c>
      <c r="C16" s="14">
        <v>100</v>
      </c>
      <c r="D16" s="14">
        <v>147</v>
      </c>
      <c r="E16" s="23"/>
      <c r="F16" s="10"/>
      <c r="G16" s="23">
        <f t="shared" si="0"/>
        <v>-147</v>
      </c>
      <c r="H16" s="26"/>
    </row>
    <row r="17" spans="1:8" ht="19.95" customHeight="1" x14ac:dyDescent="0.3">
      <c r="A17" s="112"/>
      <c r="B17" s="59" t="s">
        <v>55</v>
      </c>
      <c r="C17" s="17">
        <v>10</v>
      </c>
      <c r="D17" s="17">
        <v>110</v>
      </c>
      <c r="E17" s="16"/>
      <c r="F17" s="7"/>
      <c r="G17" s="16">
        <f t="shared" si="0"/>
        <v>-110</v>
      </c>
      <c r="H17" s="29" t="s">
        <v>65</v>
      </c>
    </row>
    <row r="18" spans="1:8" ht="19.95" customHeight="1" thickBot="1" x14ac:dyDescent="0.35">
      <c r="A18" s="112"/>
      <c r="B18" s="60" t="s">
        <v>22</v>
      </c>
      <c r="C18" s="15"/>
      <c r="D18" s="15"/>
      <c r="E18" s="58"/>
      <c r="F18" s="8"/>
      <c r="G18" s="58">
        <f t="shared" si="0"/>
        <v>0</v>
      </c>
      <c r="H18" s="3" t="s">
        <v>64</v>
      </c>
    </row>
    <row r="19" spans="1:8" ht="19.95" customHeight="1" x14ac:dyDescent="0.3">
      <c r="A19" s="112"/>
      <c r="B19" s="36" t="s">
        <v>23</v>
      </c>
      <c r="C19" s="14"/>
      <c r="D19" s="104"/>
      <c r="E19" s="53"/>
      <c r="F19" s="10"/>
      <c r="G19" s="23">
        <f t="shared" si="0"/>
        <v>0</v>
      </c>
      <c r="H19" s="26"/>
    </row>
    <row r="20" spans="1:8" ht="19.95" customHeight="1" x14ac:dyDescent="0.3">
      <c r="A20" s="112"/>
      <c r="B20" s="36" t="s">
        <v>24</v>
      </c>
      <c r="C20" s="14"/>
      <c r="D20" s="104"/>
      <c r="E20" s="53"/>
      <c r="F20" s="10"/>
      <c r="G20" s="23">
        <f t="shared" si="0"/>
        <v>0</v>
      </c>
      <c r="H20" s="26"/>
    </row>
    <row r="21" spans="1:8" ht="19.95" customHeight="1" x14ac:dyDescent="0.3">
      <c r="A21" s="112"/>
      <c r="B21" s="35" t="s">
        <v>56</v>
      </c>
      <c r="C21" s="14" t="s">
        <v>54</v>
      </c>
      <c r="D21" s="14">
        <v>183</v>
      </c>
      <c r="E21" s="53" t="s">
        <v>80</v>
      </c>
      <c r="F21" s="10">
        <v>200</v>
      </c>
      <c r="G21" s="23">
        <f t="shared" si="0"/>
        <v>17</v>
      </c>
      <c r="H21" s="26"/>
    </row>
    <row r="22" spans="1:8" ht="19.95" customHeight="1" x14ac:dyDescent="0.3">
      <c r="A22" s="112"/>
      <c r="B22" s="35"/>
      <c r="C22" s="14"/>
      <c r="D22" s="14">
        <v>183</v>
      </c>
      <c r="E22" s="53" t="s">
        <v>81</v>
      </c>
      <c r="F22" s="10">
        <v>100</v>
      </c>
      <c r="G22" s="23">
        <f t="shared" si="0"/>
        <v>-83</v>
      </c>
      <c r="H22" s="26"/>
    </row>
    <row r="23" spans="1:8" ht="19.95" customHeight="1" thickBot="1" x14ac:dyDescent="0.35">
      <c r="A23" s="112"/>
      <c r="B23" s="35"/>
      <c r="C23" s="14"/>
      <c r="D23" s="14">
        <v>183</v>
      </c>
      <c r="E23" s="53" t="s">
        <v>82</v>
      </c>
      <c r="F23" s="10">
        <v>215</v>
      </c>
      <c r="G23" s="23">
        <f t="shared" si="0"/>
        <v>32</v>
      </c>
      <c r="H23" s="26"/>
    </row>
    <row r="24" spans="1:8" ht="19.95" customHeight="1" thickBot="1" x14ac:dyDescent="0.35">
      <c r="A24" s="112"/>
      <c r="B24" s="35"/>
      <c r="C24" s="14"/>
      <c r="D24" s="14">
        <v>183</v>
      </c>
      <c r="E24" s="53" t="s">
        <v>83</v>
      </c>
      <c r="F24" s="80">
        <v>110</v>
      </c>
      <c r="G24" s="81">
        <f t="shared" si="0"/>
        <v>-73</v>
      </c>
      <c r="H24" s="82" t="s">
        <v>62</v>
      </c>
    </row>
    <row r="25" spans="1:8" ht="19.95" customHeight="1" x14ac:dyDescent="0.3">
      <c r="A25" s="112"/>
      <c r="B25" s="35"/>
      <c r="C25" s="14"/>
      <c r="D25" s="14">
        <v>183</v>
      </c>
      <c r="E25" s="53" t="s">
        <v>84</v>
      </c>
      <c r="F25" s="10">
        <v>80</v>
      </c>
      <c r="G25" s="23">
        <f t="shared" si="0"/>
        <v>-103</v>
      </c>
      <c r="H25" s="26"/>
    </row>
    <row r="26" spans="1:8" ht="19.95" customHeight="1" x14ac:dyDescent="0.3">
      <c r="A26" s="112"/>
      <c r="B26" s="35"/>
      <c r="C26" s="14"/>
      <c r="D26" s="14">
        <v>183</v>
      </c>
      <c r="E26" s="53" t="s">
        <v>85</v>
      </c>
      <c r="F26" s="10">
        <v>220</v>
      </c>
      <c r="G26" s="23">
        <f t="shared" si="0"/>
        <v>37</v>
      </c>
      <c r="H26" s="26"/>
    </row>
    <row r="27" spans="1:8" ht="19.95" customHeight="1" x14ac:dyDescent="0.3">
      <c r="A27" s="112"/>
      <c r="B27" s="36" t="s">
        <v>25</v>
      </c>
      <c r="C27" s="14"/>
      <c r="D27" s="14">
        <v>183</v>
      </c>
      <c r="E27" s="53" t="s">
        <v>86</v>
      </c>
      <c r="F27" s="10">
        <v>280</v>
      </c>
      <c r="G27" s="23">
        <f t="shared" si="0"/>
        <v>97</v>
      </c>
      <c r="H27" s="26"/>
    </row>
    <row r="28" spans="1:8" ht="19.95" customHeight="1" x14ac:dyDescent="0.3">
      <c r="A28" s="112"/>
      <c r="B28" s="36" t="s">
        <v>16</v>
      </c>
      <c r="C28" s="14"/>
      <c r="D28" s="14"/>
      <c r="E28" s="23"/>
      <c r="F28" s="10"/>
      <c r="G28" s="23">
        <f t="shared" si="0"/>
        <v>0</v>
      </c>
      <c r="H28" s="26"/>
    </row>
    <row r="29" spans="1:8" ht="19.95" customHeight="1" x14ac:dyDescent="0.3">
      <c r="A29" s="112"/>
      <c r="B29" s="35" t="s">
        <v>26</v>
      </c>
      <c r="C29" s="14">
        <v>10</v>
      </c>
      <c r="D29" s="14">
        <v>136</v>
      </c>
      <c r="E29" s="23"/>
      <c r="F29" s="10"/>
      <c r="G29" s="23">
        <f t="shared" si="0"/>
        <v>-136</v>
      </c>
      <c r="H29" s="26"/>
    </row>
    <row r="30" spans="1:8" ht="19.95" customHeight="1" x14ac:dyDescent="0.3">
      <c r="A30" s="112"/>
      <c r="B30" s="35" t="s">
        <v>27</v>
      </c>
      <c r="C30" s="14">
        <v>100</v>
      </c>
      <c r="D30" s="14">
        <v>147</v>
      </c>
      <c r="E30" s="23"/>
      <c r="F30" s="10"/>
      <c r="G30" s="23">
        <f t="shared" si="0"/>
        <v>-147</v>
      </c>
      <c r="H30" s="26"/>
    </row>
    <row r="31" spans="1:8" ht="19.95" customHeight="1" x14ac:dyDescent="0.3">
      <c r="A31" s="112"/>
      <c r="B31" s="35" t="s">
        <v>28</v>
      </c>
      <c r="C31" s="14">
        <v>50</v>
      </c>
      <c r="D31" s="14">
        <v>136</v>
      </c>
      <c r="E31" s="23"/>
      <c r="F31" s="10"/>
      <c r="G31" s="23">
        <f t="shared" si="0"/>
        <v>-136</v>
      </c>
      <c r="H31" s="26"/>
    </row>
    <row r="32" spans="1:8" ht="19.95" customHeight="1" x14ac:dyDescent="0.3">
      <c r="A32" s="112"/>
      <c r="B32" s="35" t="s">
        <v>29</v>
      </c>
      <c r="C32" s="14">
        <v>50</v>
      </c>
      <c r="D32" s="14">
        <v>136</v>
      </c>
      <c r="E32" s="23"/>
      <c r="F32" s="10"/>
      <c r="G32" s="23">
        <f t="shared" si="0"/>
        <v>-136</v>
      </c>
      <c r="H32" s="26"/>
    </row>
    <row r="33" spans="1:8" ht="19.95" customHeight="1" x14ac:dyDescent="0.3">
      <c r="A33" s="112"/>
      <c r="B33" s="35" t="s">
        <v>30</v>
      </c>
      <c r="C33" s="14">
        <v>10</v>
      </c>
      <c r="D33" s="14">
        <v>110</v>
      </c>
      <c r="E33" s="23"/>
      <c r="F33" s="10"/>
      <c r="G33" s="23">
        <f t="shared" si="0"/>
        <v>-110</v>
      </c>
      <c r="H33" s="26"/>
    </row>
    <row r="34" spans="1:8" ht="19.95" customHeight="1" x14ac:dyDescent="0.3">
      <c r="A34" s="112"/>
      <c r="B34" s="35" t="s">
        <v>31</v>
      </c>
      <c r="C34" s="14">
        <v>100</v>
      </c>
      <c r="D34" s="14">
        <v>147</v>
      </c>
      <c r="E34" s="23"/>
      <c r="F34" s="10"/>
      <c r="G34" s="23">
        <f t="shared" si="0"/>
        <v>-147</v>
      </c>
      <c r="H34" s="26"/>
    </row>
    <row r="35" spans="1:8" ht="19.95" customHeight="1" thickBot="1" x14ac:dyDescent="0.35">
      <c r="A35" s="113"/>
      <c r="B35" s="37" t="s">
        <v>57</v>
      </c>
      <c r="C35" s="14">
        <v>100</v>
      </c>
      <c r="D35" s="14">
        <v>147</v>
      </c>
      <c r="E35" s="23"/>
      <c r="F35" s="10"/>
      <c r="G35" s="23">
        <f t="shared" si="0"/>
        <v>-147</v>
      </c>
      <c r="H35" s="26"/>
    </row>
    <row r="36" spans="1:8" ht="30.6" customHeight="1" thickTop="1" x14ac:dyDescent="0.3">
      <c r="A36" s="111" t="s">
        <v>10</v>
      </c>
      <c r="B36" s="38" t="s">
        <v>32</v>
      </c>
      <c r="C36" s="31">
        <v>10</v>
      </c>
      <c r="D36" s="31">
        <v>110</v>
      </c>
      <c r="E36" s="32"/>
      <c r="F36" s="7"/>
      <c r="G36" s="23">
        <f t="shared" si="0"/>
        <v>-110</v>
      </c>
      <c r="H36" s="18"/>
    </row>
    <row r="37" spans="1:8" ht="27.75" customHeight="1" x14ac:dyDescent="0.3">
      <c r="A37" s="112"/>
      <c r="B37" s="35" t="s">
        <v>66</v>
      </c>
      <c r="C37" s="28">
        <v>100</v>
      </c>
      <c r="D37" s="28">
        <v>147</v>
      </c>
      <c r="E37" s="33"/>
      <c r="F37" s="10"/>
      <c r="G37" s="23">
        <f t="shared" si="0"/>
        <v>-147</v>
      </c>
      <c r="H37" s="22"/>
    </row>
    <row r="38" spans="1:8" ht="19.95" customHeight="1" x14ac:dyDescent="0.3">
      <c r="A38" s="112"/>
      <c r="B38" s="35" t="s">
        <v>33</v>
      </c>
      <c r="C38" s="28"/>
      <c r="D38" s="28"/>
      <c r="E38" s="56"/>
      <c r="F38" s="10"/>
      <c r="G38" s="23">
        <f t="shared" si="0"/>
        <v>0</v>
      </c>
      <c r="H38" s="22"/>
    </row>
    <row r="39" spans="1:8" ht="19.95" customHeight="1" x14ac:dyDescent="0.3">
      <c r="A39" s="112"/>
      <c r="B39" s="35" t="s">
        <v>34</v>
      </c>
      <c r="C39" s="28">
        <v>1000</v>
      </c>
      <c r="D39" s="28">
        <v>183</v>
      </c>
      <c r="E39" s="56"/>
      <c r="F39" s="10"/>
      <c r="G39" s="23">
        <f t="shared" si="0"/>
        <v>-183</v>
      </c>
      <c r="H39" s="22"/>
    </row>
    <row r="40" spans="1:8" ht="19.95" customHeight="1" x14ac:dyDescent="0.3">
      <c r="A40" s="112"/>
      <c r="B40" s="35" t="s">
        <v>35</v>
      </c>
      <c r="C40" s="28">
        <v>100</v>
      </c>
      <c r="D40" s="28">
        <v>147</v>
      </c>
      <c r="E40" s="33"/>
      <c r="F40" s="10"/>
      <c r="G40" s="23">
        <f t="shared" si="0"/>
        <v>-147</v>
      </c>
      <c r="H40" s="22"/>
    </row>
    <row r="41" spans="1:8" ht="25.2" customHeight="1" x14ac:dyDescent="0.3">
      <c r="A41" s="112"/>
      <c r="B41" s="35" t="s">
        <v>36</v>
      </c>
      <c r="C41" s="28">
        <v>100</v>
      </c>
      <c r="D41" s="28">
        <v>147</v>
      </c>
      <c r="E41" s="33"/>
      <c r="F41" s="10"/>
      <c r="G41" s="23">
        <f t="shared" si="0"/>
        <v>-147</v>
      </c>
      <c r="H41" s="22"/>
    </row>
    <row r="42" spans="1:8" ht="25.2" customHeight="1" thickBot="1" x14ac:dyDescent="0.35">
      <c r="A42" s="112"/>
      <c r="B42" s="35" t="s">
        <v>37</v>
      </c>
      <c r="C42" s="28">
        <v>100</v>
      </c>
      <c r="D42" s="28">
        <v>147</v>
      </c>
      <c r="E42" s="33"/>
      <c r="F42" s="10"/>
      <c r="G42" s="23">
        <f t="shared" si="0"/>
        <v>-147</v>
      </c>
      <c r="H42" s="22"/>
    </row>
    <row r="43" spans="1:8" ht="25.2" customHeight="1" thickBot="1" x14ac:dyDescent="0.35">
      <c r="A43" s="112"/>
      <c r="B43" s="83" t="s">
        <v>38</v>
      </c>
      <c r="C43" s="84">
        <v>1000</v>
      </c>
      <c r="D43" s="84">
        <v>183</v>
      </c>
      <c r="E43" s="85" t="s">
        <v>87</v>
      </c>
      <c r="F43" s="80">
        <v>150</v>
      </c>
      <c r="G43" s="81">
        <f t="shared" si="0"/>
        <v>-33</v>
      </c>
      <c r="H43" s="86" t="s">
        <v>61</v>
      </c>
    </row>
    <row r="44" spans="1:8" ht="25.2" customHeight="1" x14ac:dyDescent="0.3">
      <c r="A44" s="112"/>
      <c r="B44" s="35" t="s">
        <v>39</v>
      </c>
      <c r="C44" s="28">
        <v>1000</v>
      </c>
      <c r="D44" s="28">
        <v>183</v>
      </c>
      <c r="E44" s="56"/>
      <c r="F44" s="10"/>
      <c r="G44" s="23">
        <f t="shared" si="0"/>
        <v>-183</v>
      </c>
      <c r="H44" s="22"/>
    </row>
    <row r="45" spans="1:8" ht="21.75" customHeight="1" thickBot="1" x14ac:dyDescent="0.35">
      <c r="A45" s="113"/>
      <c r="B45" s="39"/>
      <c r="C45" s="28"/>
      <c r="D45" s="28"/>
      <c r="E45" s="33"/>
      <c r="F45" s="10"/>
      <c r="G45" s="23">
        <f t="shared" si="0"/>
        <v>0</v>
      </c>
      <c r="H45" s="19"/>
    </row>
    <row r="46" spans="1:8" ht="19.95" customHeight="1" thickTop="1" x14ac:dyDescent="0.3">
      <c r="A46" s="111" t="s">
        <v>11</v>
      </c>
      <c r="B46" s="40"/>
      <c r="C46" s="25"/>
      <c r="D46" s="31"/>
      <c r="E46" s="32"/>
      <c r="F46" s="7"/>
      <c r="G46" s="23">
        <f t="shared" si="0"/>
        <v>0</v>
      </c>
      <c r="H46" s="26"/>
    </row>
    <row r="47" spans="1:8" ht="21" customHeight="1" x14ac:dyDescent="0.3">
      <c r="A47" s="112"/>
      <c r="B47" s="41" t="s">
        <v>40</v>
      </c>
      <c r="C47" s="24">
        <v>10</v>
      </c>
      <c r="D47" s="28">
        <v>110</v>
      </c>
      <c r="E47" s="33"/>
      <c r="F47" s="10"/>
      <c r="G47" s="23">
        <f t="shared" si="0"/>
        <v>-110</v>
      </c>
      <c r="H47" s="26"/>
    </row>
    <row r="48" spans="1:8" ht="21.75" customHeight="1" x14ac:dyDescent="0.3">
      <c r="A48" s="112"/>
      <c r="B48" s="41" t="s">
        <v>41</v>
      </c>
      <c r="C48" s="24">
        <v>1000</v>
      </c>
      <c r="D48" s="28">
        <v>183</v>
      </c>
      <c r="E48" s="33" t="s">
        <v>88</v>
      </c>
      <c r="F48" s="10">
        <v>130</v>
      </c>
      <c r="G48" s="23">
        <f t="shared" si="0"/>
        <v>-53</v>
      </c>
      <c r="H48" s="26"/>
    </row>
    <row r="49" spans="1:8" ht="21.75" customHeight="1" x14ac:dyDescent="0.3">
      <c r="A49" s="112"/>
      <c r="B49" s="41"/>
      <c r="C49" s="24"/>
      <c r="D49" s="28">
        <v>183</v>
      </c>
      <c r="E49" s="33" t="s">
        <v>89</v>
      </c>
      <c r="F49" s="10">
        <v>190</v>
      </c>
      <c r="G49" s="23"/>
      <c r="H49" s="26"/>
    </row>
    <row r="50" spans="1:8" ht="19.95" customHeight="1" x14ac:dyDescent="0.3">
      <c r="A50" s="112"/>
      <c r="B50" s="47" t="s">
        <v>42</v>
      </c>
      <c r="C50" s="24"/>
      <c r="D50" s="28"/>
      <c r="E50" s="33"/>
      <c r="F50" s="10"/>
      <c r="G50" s="23">
        <f t="shared" si="0"/>
        <v>0</v>
      </c>
      <c r="H50" s="26"/>
    </row>
    <row r="51" spans="1:8" ht="19.95" customHeight="1" thickBot="1" x14ac:dyDescent="0.35">
      <c r="A51" s="112"/>
      <c r="B51" s="47" t="s">
        <v>43</v>
      </c>
      <c r="C51" s="24"/>
      <c r="D51" s="28"/>
      <c r="E51" s="33"/>
      <c r="F51" s="10"/>
      <c r="G51" s="23">
        <f t="shared" si="0"/>
        <v>0</v>
      </c>
      <c r="H51" s="26"/>
    </row>
    <row r="52" spans="1:8" ht="19.95" customHeight="1" x14ac:dyDescent="0.3">
      <c r="A52" s="112"/>
      <c r="B52" s="87" t="s">
        <v>44</v>
      </c>
      <c r="C52" s="88">
        <v>100</v>
      </c>
      <c r="D52" s="89">
        <v>147</v>
      </c>
      <c r="E52" s="90"/>
      <c r="F52" s="73"/>
      <c r="G52" s="72">
        <f t="shared" si="0"/>
        <v>-147</v>
      </c>
      <c r="H52" s="74" t="s">
        <v>58</v>
      </c>
    </row>
    <row r="53" spans="1:8" ht="19.95" customHeight="1" thickBot="1" x14ac:dyDescent="0.35">
      <c r="A53" s="112"/>
      <c r="B53" s="91" t="s">
        <v>45</v>
      </c>
      <c r="C53" s="92"/>
      <c r="D53" s="93"/>
      <c r="E53" s="94"/>
      <c r="F53" s="78"/>
      <c r="G53" s="77">
        <f t="shared" si="0"/>
        <v>0</v>
      </c>
      <c r="H53" s="79" t="s">
        <v>59</v>
      </c>
    </row>
    <row r="54" spans="1:8" ht="19.95" customHeight="1" x14ac:dyDescent="0.3">
      <c r="A54" s="112"/>
      <c r="B54" s="42" t="s">
        <v>46</v>
      </c>
      <c r="C54" s="24"/>
      <c r="D54" s="28"/>
      <c r="E54" s="33"/>
      <c r="F54" s="10"/>
      <c r="G54" s="23">
        <f t="shared" si="0"/>
        <v>0</v>
      </c>
      <c r="H54" s="26"/>
    </row>
    <row r="55" spans="1:8" ht="29.25" customHeight="1" x14ac:dyDescent="0.3">
      <c r="A55" s="112"/>
      <c r="B55" s="41" t="s">
        <v>47</v>
      </c>
      <c r="C55" s="24">
        <v>10</v>
      </c>
      <c r="D55" s="28">
        <v>110</v>
      </c>
      <c r="E55" s="33"/>
      <c r="F55" s="10"/>
      <c r="G55" s="23">
        <f t="shared" si="0"/>
        <v>-110</v>
      </c>
      <c r="H55" s="26"/>
    </row>
    <row r="56" spans="1:8" ht="19.95" customHeight="1" x14ac:dyDescent="0.3">
      <c r="A56" s="112"/>
      <c r="B56" s="41" t="s">
        <v>48</v>
      </c>
      <c r="C56" s="48">
        <v>10</v>
      </c>
      <c r="D56" s="28">
        <v>110</v>
      </c>
      <c r="E56" s="33"/>
      <c r="F56" s="10"/>
      <c r="G56" s="23">
        <f t="shared" si="0"/>
        <v>-110</v>
      </c>
      <c r="H56" s="22"/>
    </row>
    <row r="57" spans="1:8" ht="22.5" customHeight="1" x14ac:dyDescent="0.3">
      <c r="A57" s="112"/>
      <c r="B57" s="41" t="s">
        <v>49</v>
      </c>
      <c r="C57" s="24" t="s">
        <v>53</v>
      </c>
      <c r="D57" s="28"/>
      <c r="E57" s="33"/>
      <c r="F57" s="10"/>
      <c r="G57" s="23">
        <f t="shared" si="0"/>
        <v>0</v>
      </c>
      <c r="H57" s="26"/>
    </row>
    <row r="58" spans="1:8" ht="20.25" customHeight="1" thickBot="1" x14ac:dyDescent="0.35">
      <c r="A58" s="112"/>
      <c r="B58" s="41" t="s">
        <v>50</v>
      </c>
      <c r="C58" s="24">
        <v>10</v>
      </c>
      <c r="D58" s="28"/>
      <c r="E58" s="33"/>
      <c r="F58" s="10"/>
      <c r="G58" s="23">
        <f t="shared" si="0"/>
        <v>0</v>
      </c>
      <c r="H58" s="26"/>
    </row>
    <row r="59" spans="1:8" ht="19.5" customHeight="1" thickBot="1" x14ac:dyDescent="0.35">
      <c r="A59" s="112"/>
      <c r="B59" s="95" t="s">
        <v>51</v>
      </c>
      <c r="C59" s="96">
        <v>1000</v>
      </c>
      <c r="D59" s="84">
        <v>183</v>
      </c>
      <c r="E59" s="97" t="s">
        <v>90</v>
      </c>
      <c r="F59" s="80">
        <v>30</v>
      </c>
      <c r="G59" s="81">
        <f t="shared" si="0"/>
        <v>-153</v>
      </c>
      <c r="H59" s="82" t="s">
        <v>60</v>
      </c>
    </row>
    <row r="60" spans="1:8" ht="28.5" customHeight="1" thickBot="1" x14ac:dyDescent="0.35">
      <c r="A60" s="113"/>
      <c r="B60" s="43"/>
      <c r="C60" s="30"/>
      <c r="D60" s="28"/>
      <c r="E60" s="56"/>
      <c r="F60" s="10"/>
      <c r="G60" s="23">
        <f t="shared" si="0"/>
        <v>0</v>
      </c>
      <c r="H60" s="26"/>
    </row>
    <row r="61" spans="1:8" ht="19.95" customHeight="1" thickTop="1" x14ac:dyDescent="0.3">
      <c r="A61" s="111" t="s">
        <v>12</v>
      </c>
      <c r="B61" s="67"/>
      <c r="C61" s="20"/>
      <c r="D61" s="62"/>
      <c r="E61" s="63"/>
      <c r="F61" s="64"/>
      <c r="G61" s="65">
        <f t="shared" si="0"/>
        <v>0</v>
      </c>
      <c r="H61" s="21"/>
    </row>
    <row r="62" spans="1:8" ht="19.95" customHeight="1" x14ac:dyDescent="0.3">
      <c r="A62" s="112"/>
      <c r="B62" s="39"/>
      <c r="C62" s="14"/>
      <c r="D62" s="27"/>
      <c r="E62" s="5"/>
      <c r="F62" s="9"/>
      <c r="G62" s="23">
        <f t="shared" si="0"/>
        <v>0</v>
      </c>
      <c r="H62" s="22"/>
    </row>
    <row r="63" spans="1:8" ht="19.95" customHeight="1" x14ac:dyDescent="0.3">
      <c r="A63" s="112"/>
      <c r="B63" s="49"/>
      <c r="C63" s="14"/>
      <c r="D63" s="27"/>
      <c r="E63" s="5"/>
      <c r="F63" s="9"/>
      <c r="G63" s="23">
        <f t="shared" si="0"/>
        <v>0</v>
      </c>
      <c r="H63" s="22"/>
    </row>
    <row r="64" spans="1:8" ht="19.95" customHeight="1" x14ac:dyDescent="0.3">
      <c r="A64" s="112"/>
      <c r="B64" s="35" t="s">
        <v>23</v>
      </c>
      <c r="C64" s="14">
        <v>10</v>
      </c>
      <c r="D64" s="27">
        <v>110</v>
      </c>
      <c r="E64" s="5"/>
      <c r="F64" s="9"/>
      <c r="G64" s="23">
        <f t="shared" si="0"/>
        <v>-110</v>
      </c>
      <c r="H64" s="22"/>
    </row>
    <row r="65" spans="1:8" ht="20.25" customHeight="1" thickBot="1" x14ac:dyDescent="0.35">
      <c r="A65" s="113"/>
      <c r="B65" s="68"/>
      <c r="C65" s="69"/>
      <c r="D65" s="4"/>
      <c r="E65" s="6"/>
      <c r="F65" s="12"/>
      <c r="G65" s="66">
        <f t="shared" si="0"/>
        <v>0</v>
      </c>
      <c r="H65" s="2"/>
    </row>
    <row r="66" spans="1:8" ht="19.95" customHeight="1" thickTop="1" x14ac:dyDescent="0.3">
      <c r="A66" s="111" t="s">
        <v>13</v>
      </c>
      <c r="B66" s="61"/>
      <c r="C66" s="62"/>
      <c r="D66" s="20"/>
      <c r="E66" s="63"/>
      <c r="F66" s="64"/>
      <c r="G66" s="65">
        <f t="shared" si="0"/>
        <v>0</v>
      </c>
      <c r="H66" s="21"/>
    </row>
    <row r="67" spans="1:8" ht="19.95" customHeight="1" x14ac:dyDescent="0.3">
      <c r="A67" s="112"/>
      <c r="B67" s="44"/>
      <c r="C67" s="27"/>
      <c r="D67" s="14">
        <v>183</v>
      </c>
      <c r="E67" s="57" t="s">
        <v>91</v>
      </c>
      <c r="F67" s="9">
        <v>200</v>
      </c>
      <c r="G67" s="23">
        <f t="shared" si="0"/>
        <v>17</v>
      </c>
      <c r="H67" s="22"/>
    </row>
    <row r="68" spans="1:8" ht="18.75" customHeight="1" x14ac:dyDescent="0.3">
      <c r="A68" s="112"/>
      <c r="B68" s="41" t="s">
        <v>52</v>
      </c>
      <c r="C68" s="27">
        <v>1000</v>
      </c>
      <c r="D68" s="14">
        <v>183</v>
      </c>
      <c r="E68" s="57" t="s">
        <v>92</v>
      </c>
      <c r="F68" s="9">
        <v>60</v>
      </c>
      <c r="G68" s="23">
        <f t="shared" si="0"/>
        <v>-123</v>
      </c>
      <c r="H68" s="22"/>
    </row>
    <row r="69" spans="1:8" ht="22.5" customHeight="1" thickBot="1" x14ac:dyDescent="0.35">
      <c r="A69" s="113"/>
      <c r="B69" s="98" t="s">
        <v>67</v>
      </c>
      <c r="C69" s="4"/>
      <c r="D69" s="4"/>
      <c r="E69" s="6"/>
      <c r="F69" s="12"/>
      <c r="G69" s="66">
        <f t="shared" si="0"/>
        <v>0</v>
      </c>
      <c r="H69" s="52"/>
    </row>
    <row r="70" spans="1:8" ht="15" thickTop="1" x14ac:dyDescent="0.3">
      <c r="A70" s="108" t="s">
        <v>14</v>
      </c>
      <c r="B70" s="102"/>
      <c r="C70" s="14"/>
      <c r="D70" s="14"/>
      <c r="E70" s="5"/>
      <c r="F70" s="9"/>
      <c r="G70" s="65">
        <f t="shared" si="0"/>
        <v>0</v>
      </c>
      <c r="H70" s="22"/>
    </row>
    <row r="71" spans="1:8" x14ac:dyDescent="0.3">
      <c r="A71" s="109"/>
      <c r="B71" s="102"/>
      <c r="C71" s="14"/>
      <c r="D71" s="14"/>
      <c r="E71" s="5"/>
      <c r="F71" s="9"/>
      <c r="G71" s="23">
        <f t="shared" ref="G71:G73" si="1">F71-D71</f>
        <v>0</v>
      </c>
      <c r="H71" s="22"/>
    </row>
    <row r="72" spans="1:8" x14ac:dyDescent="0.3">
      <c r="A72" s="109"/>
      <c r="B72" s="102"/>
      <c r="C72" s="14">
        <v>100</v>
      </c>
      <c r="D72" s="14">
        <v>147</v>
      </c>
      <c r="E72" s="5"/>
      <c r="F72" s="9"/>
      <c r="G72" s="23">
        <f t="shared" si="1"/>
        <v>-147</v>
      </c>
      <c r="H72" s="22"/>
    </row>
    <row r="73" spans="1:8" ht="15" thickBot="1" x14ac:dyDescent="0.35">
      <c r="A73" s="110"/>
      <c r="B73" s="45"/>
      <c r="C73" s="4"/>
      <c r="D73" s="4"/>
      <c r="E73" s="6"/>
      <c r="F73" s="12"/>
      <c r="G73" s="66">
        <f t="shared" si="1"/>
        <v>0</v>
      </c>
      <c r="H73" s="52"/>
    </row>
    <row r="74" spans="1:8" ht="15" thickTop="1" x14ac:dyDescent="0.3">
      <c r="B74"/>
    </row>
  </sheetData>
  <mergeCells count="13">
    <mergeCell ref="A70:A73"/>
    <mergeCell ref="B70:B72"/>
    <mergeCell ref="A36:A45"/>
    <mergeCell ref="D19:D20"/>
    <mergeCell ref="A4:A35"/>
    <mergeCell ref="A66:A69"/>
    <mergeCell ref="A46:A60"/>
    <mergeCell ref="A61:A65"/>
    <mergeCell ref="A2:A3"/>
    <mergeCell ref="B2:B3"/>
    <mergeCell ref="C2:C3"/>
    <mergeCell ref="D2:D3"/>
    <mergeCell ref="B1:D1"/>
  </mergeCells>
  <phoneticPr fontId="10" type="noConversion"/>
  <conditionalFormatting sqref="G1:G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58" fitToHeight="0" orientation="landscape" r:id="rId1"/>
  <rowBreaks count="1" manualBreakCount="1">
    <brk id="4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Carstens Christoffer</dc:creator>
  <cp:lastModifiedBy>Sandra Frosth</cp:lastModifiedBy>
  <cp:lastPrinted>2018-08-15T10:49:53Z</cp:lastPrinted>
  <dcterms:created xsi:type="dcterms:W3CDTF">2018-01-23T09:17:00Z</dcterms:created>
  <dcterms:modified xsi:type="dcterms:W3CDTF">2023-10-02T09:35:06Z</dcterms:modified>
</cp:coreProperties>
</file>